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диск _K MILA_2019-2025_НЕ ТВОЕ_НЕ ТОРОГАЙ\_MILA_2024-2025__НЕ ТВОЕ_НЕ ТРОГАЙ\ПИТАНИЕ_FOOD_2024-2025\_С 09-09-2024_Шаблон ежедневного меню\"/>
    </mc:Choice>
  </mc:AlternateContent>
  <xr:revisionPtr revIDLastSave="0" documentId="8_{452B09DB-A86D-479F-B2A9-D1016391DF28}" xr6:coauthVersionLast="40" xr6:coauthVersionMax="40" xr10:uidLastSave="{00000000-0000-0000-0000-000000000000}"/>
  <bookViews>
    <workbookView xWindow="0" yWindow="0" windowWidth="19200" windowHeight="69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F206" i="1" l="1"/>
  <c r="J206" i="1"/>
  <c r="I206" i="1"/>
  <c r="G186" i="1"/>
  <c r="H186" i="1"/>
  <c r="J186" i="1"/>
  <c r="I186" i="1"/>
  <c r="H166" i="1"/>
  <c r="J166" i="1"/>
  <c r="I166" i="1"/>
  <c r="I146" i="1"/>
  <c r="J146" i="1"/>
  <c r="H146" i="1"/>
  <c r="G146" i="1"/>
  <c r="F146" i="1"/>
  <c r="G126" i="1"/>
  <c r="F126" i="1"/>
  <c r="J126" i="1"/>
  <c r="I126" i="1"/>
  <c r="F186" i="1"/>
  <c r="F166" i="1"/>
  <c r="L26" i="1"/>
  <c r="L207" i="1" s="1"/>
  <c r="F106" i="1"/>
  <c r="J106" i="1"/>
  <c r="I106" i="1"/>
  <c r="G106" i="1"/>
  <c r="H106" i="1"/>
  <c r="G86" i="1"/>
  <c r="I86" i="1"/>
  <c r="H86" i="1"/>
  <c r="F86" i="1"/>
  <c r="F207" i="1" s="1"/>
  <c r="J86" i="1"/>
  <c r="G66" i="1"/>
  <c r="F66" i="1"/>
  <c r="J66" i="1"/>
  <c r="H66" i="1"/>
  <c r="I66" i="1"/>
  <c r="G46" i="1"/>
  <c r="H46" i="1"/>
  <c r="I46" i="1"/>
  <c r="F46" i="1"/>
  <c r="J46" i="1"/>
  <c r="G26" i="1"/>
  <c r="F26" i="1"/>
  <c r="I26" i="1"/>
  <c r="I207" i="1" s="1"/>
  <c r="J26" i="1"/>
  <c r="J207" i="1" s="1"/>
  <c r="H26" i="1"/>
  <c r="H207" i="1"/>
  <c r="H126" i="1"/>
  <c r="G207" i="1"/>
  <c r="G166" i="1"/>
  <c r="G206" i="1"/>
  <c r="H206" i="1"/>
</calcChain>
</file>

<file path=xl/sharedStrings.xml><?xml version="1.0" encoding="utf-8"?>
<sst xmlns="http://schemas.openxmlformats.org/spreadsheetml/2006/main" count="318" uniqueCount="86">
  <si>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</si>
  <si>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</si>
  <si>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</si>
  <si>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</si>
  <si>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</si>
  <si>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</si>
  <si>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</si>
  <si>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</si>
  <si>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</si>
  <si>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</si>
  <si>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</si>
  <si>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</si>
  <si>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</si>
  <si>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</si>
  <si>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</si>
  <si>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</si>
  <si>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</si>
  <si>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</si>
  <si>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</si>
  <si>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</si>
  <si>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</si>
  <si>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</si>
  <si>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</si>
  <si>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</si>
  <si>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</si>
  <si>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</si>
  <si>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</si>
  <si>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</si>
  <si>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</si>
  <si>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</si>
  <si>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</si>
  <si>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</si>
  <si>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</si>
  <si>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</si>
  <si>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</si>
  <si>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</si>
  <si>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</si>
  <si>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</si>
  <si>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</si>
  <si>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</si>
  <si>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Дёмин А.М.</t>
  </si>
  <si>
    <t>Бутерброды с повидлом</t>
  </si>
  <si>
    <t>акт</t>
  </si>
  <si>
    <t>Яйца вареные</t>
  </si>
  <si>
    <t>Каша молочная пшенная с маслом</t>
  </si>
  <si>
    <t>Каша молочная рисовая с маслом</t>
  </si>
  <si>
    <t>Чай с сахаром</t>
  </si>
  <si>
    <t>Таб 4</t>
  </si>
  <si>
    <t>Суп-лапша домашняя</t>
  </si>
  <si>
    <t>Плов с мясом</t>
  </si>
  <si>
    <t>Хлеб пшеничный</t>
  </si>
  <si>
    <t>Хлеб ржаной</t>
  </si>
  <si>
    <t>Чай с сахаром и лимоном</t>
  </si>
  <si>
    <t>Фриттата с овощами с соусом</t>
  </si>
  <si>
    <t>Макаронные изделия отварные</t>
  </si>
  <si>
    <t>Фрукты свежие</t>
  </si>
  <si>
    <t>Рассольник со сметаной</t>
  </si>
  <si>
    <t>Напиток из ягод</t>
  </si>
  <si>
    <t>МБОУ СОШ № 68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</si>
  <si>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</si>
  <si>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</si>
  <si>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</si>
  <si>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</si>
  <si>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</si>
  <si>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</si>
  <si>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булочное</t>
  </si>
  <si>
    <t>Борщ из свежей капусты с картофелем со сметаной</t>
  </si>
  <si>
    <t>Мясо по-купечески</t>
  </si>
  <si>
    <t>Котлеты с соусом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</si>
  <si>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</si>
  <si>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</si>
  <si>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</si>
  <si>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</si>
  <si>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</si>
  <si>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</si>
  <si>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</si>
  <si>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кисломол.</t>
  </si>
  <si>
    <t>Кисломолочный продукт</t>
  </si>
  <si>
    <t>Мучное изделие</t>
  </si>
  <si>
    <t>Запеканка картофельная с мясом и овощами</t>
  </si>
  <si>
    <t>Уха школьная</t>
  </si>
  <si>
    <t>Котлеты Студенческие с соусом</t>
  </si>
  <si>
    <t>Каша гречневая вязкая</t>
  </si>
  <si>
    <t>Щи из свежей капусты со сметаной</t>
  </si>
  <si>
    <t>Жаркое по-домашнему с овощами</t>
  </si>
  <si>
    <t>Вареники с творогом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</si>
</sst>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customHeight="1" x14ac:dyDescent="0.35">
      <c r="A1" s="1" t="s">
        <v>7</v>
      </c>
      <c r="C1" s="53" t="s">
        <v>58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customHeight="1" x14ac:dyDescent="0.25">
      <c r="A2" s="35" t="s">
        <v>6</v>
      </c>
      <c r="C2" s="2"/>
      <c r="G2" s="2" t="s">
        <v>18</v>
      </c>
      <c r="H2" s="56" t="s">
        <v>40</v>
      </c>
      <c r="I2" s="57"/>
      <c r="J2" s="57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>
        <v>337</v>
      </c>
      <c r="L6" s="40"/>
    </row>
    <row r="7" spans="1:12" ht="14.5" x14ac:dyDescent="0.35">
      <c r="A7" s="23"/>
      <c r="B7" s="15"/>
      <c r="C7" s="11"/>
      <c r="D7" s="6" t="s">
        <v>21</v>
      </c>
      <c r="E7" s="61" t="s">
        <v>45</v>
      </c>
      <c r="F7" s="43">
        <v>200</v>
      </c>
      <c r="G7" s="43">
        <v>7.96</v>
      </c>
      <c r="H7" s="43">
        <v>7.59</v>
      </c>
      <c r="I7" s="43">
        <v>60.1</v>
      </c>
      <c r="J7" s="43">
        <v>308</v>
      </c>
      <c r="K7" s="60" t="s">
        <v>47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42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f t="shared" ref="L15" si="1">SUM(L6:L14)</f>
        <v>0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thickBot="1" x14ac:dyDescent="0.4">
      <c r="A17" s="23"/>
      <c r="B17" s="15"/>
      <c r="C17" s="11"/>
      <c r="D17" s="7" t="s">
        <v>27</v>
      </c>
      <c r="E17" s="42" t="s">
        <v>48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/>
    </row>
    <row r="18" spans="1:12" ht="14.5" x14ac:dyDescent="0.35">
      <c r="A18" s="23"/>
      <c r="B18" s="15"/>
      <c r="C18" s="11"/>
      <c r="D18" s="7" t="s">
        <v>28</v>
      </c>
      <c r="E18" s="39" t="s">
        <v>49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4.5" x14ac:dyDescent="0.3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52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50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51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4.5" x14ac:dyDescent="0.3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19">
        <f t="shared" si="2"/>
        <v>114.53</v>
      </c>
      <c r="J25" s="19">
        <f t="shared" si="2"/>
        <v>733</v>
      </c>
      <c r="K25" s="25"/>
      <c r="L25" s="19">
        <f t="shared" ref="L25" si="3">SUM(L16:L24)</f>
        <v>0</v>
      </c>
    </row>
    <row r="26" spans="1:12" ht="14.5" x14ac:dyDescent="0.2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1200</v>
      </c>
      <c r="G26" s="32">
        <f t="shared" ref="G26:J26" si="4">G15+G25</f>
        <v>37.539999999999992</v>
      </c>
      <c r="H26" s="32">
        <f t="shared" si="4"/>
        <v>34.660000000000004</v>
      </c>
      <c r="I26" s="32">
        <f t="shared" si="4"/>
        <v>223.70000000000002</v>
      </c>
      <c r="J26" s="32">
        <f t="shared" si="4"/>
        <v>1310</v>
      </c>
      <c r="K26" s="32"/>
      <c r="L26" s="32">
        <f t="shared" ref="L26" si="5">L15+L25</f>
        <v>0</v>
      </c>
    </row>
    <row r="27" spans="1:12" ht="14.5" x14ac:dyDescent="0.35">
      <c r="A27" s="14">
        <v>1</v>
      </c>
      <c r="B27" s="15">
        <v>2</v>
      </c>
      <c r="C27" s="22" t="s">
        <v>20</v>
      </c>
      <c r="D27" s="5" t="s">
        <v>21</v>
      </c>
      <c r="E27" s="39" t="s">
        <v>53</v>
      </c>
      <c r="F27" s="40">
        <v>90</v>
      </c>
      <c r="G27" s="40">
        <v>12.77</v>
      </c>
      <c r="H27" s="40">
        <v>9.8000000000000007</v>
      </c>
      <c r="I27" s="40">
        <v>3.81</v>
      </c>
      <c r="J27" s="40">
        <v>141</v>
      </c>
      <c r="K27" s="41" t="s">
        <v>42</v>
      </c>
      <c r="L27" s="40"/>
    </row>
    <row r="28" spans="1:12" ht="14.5" x14ac:dyDescent="0.35">
      <c r="A28" s="14"/>
      <c r="B28" s="15"/>
      <c r="C28" s="11"/>
      <c r="D28" s="6" t="s">
        <v>21</v>
      </c>
      <c r="E28" s="42" t="s">
        <v>54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4.5" x14ac:dyDescent="0.35">
      <c r="A29" s="14"/>
      <c r="B29" s="15"/>
      <c r="C29" s="11"/>
      <c r="D29" s="7" t="s">
        <v>22</v>
      </c>
      <c r="E29" s="42" t="s">
        <v>46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4.5" x14ac:dyDescent="0.35">
      <c r="A30" s="14"/>
      <c r="B30" s="15"/>
      <c r="C30" s="11"/>
      <c r="D30" s="7" t="s">
        <v>23</v>
      </c>
      <c r="E30" s="42" t="s">
        <v>50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4.5" x14ac:dyDescent="0.35">
      <c r="A31" s="14"/>
      <c r="B31" s="15"/>
      <c r="C31" s="11"/>
      <c r="D31" s="7" t="s">
        <v>24</v>
      </c>
      <c r="E31" s="42" t="s">
        <v>55</v>
      </c>
      <c r="F31" s="43">
        <v>100</v>
      </c>
      <c r="G31" s="43">
        <v>0.4</v>
      </c>
      <c r="H31" s="43"/>
      <c r="I31" s="43">
        <v>12.6</v>
      </c>
      <c r="J31" s="43">
        <v>52</v>
      </c>
      <c r="K31" s="44"/>
      <c r="L31" s="43"/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83.49</v>
      </c>
      <c r="J35" s="19">
        <f>SUM(J27:J34)</f>
        <v>538</v>
      </c>
      <c r="K35" s="25"/>
      <c r="L35" s="19">
        <f>SUM(L27:L34)</f>
        <v>0</v>
      </c>
    </row>
    <row r="36" spans="1:12" ht="14.5" x14ac:dyDescent="0.3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thickBot="1" x14ac:dyDescent="0.4">
      <c r="A37" s="14"/>
      <c r="B37" s="15"/>
      <c r="C37" s="11"/>
      <c r="D37" s="7" t="s">
        <v>27</v>
      </c>
      <c r="E37" s="42" t="s">
        <v>56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4.5" x14ac:dyDescent="0.35">
      <c r="A38" s="14"/>
      <c r="B38" s="15"/>
      <c r="C38" s="11"/>
      <c r="D38" s="7" t="s">
        <v>28</v>
      </c>
      <c r="E38" s="39" t="s">
        <v>53</v>
      </c>
      <c r="F38" s="40">
        <v>90</v>
      </c>
      <c r="G38" s="40">
        <v>12.77</v>
      </c>
      <c r="H38" s="40">
        <v>9.8000000000000007</v>
      </c>
      <c r="I38" s="40">
        <v>3.81</v>
      </c>
      <c r="J38" s="40">
        <v>141</v>
      </c>
      <c r="K38" s="41" t="s">
        <v>42</v>
      </c>
      <c r="L38" s="43"/>
    </row>
    <row r="39" spans="1:12" ht="14.5" x14ac:dyDescent="0.35">
      <c r="A39" s="14"/>
      <c r="B39" s="15"/>
      <c r="C39" s="11"/>
      <c r="D39" s="7" t="s">
        <v>29</v>
      </c>
      <c r="E39" s="42" t="s">
        <v>54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4.5" x14ac:dyDescent="0.35">
      <c r="A40" s="14"/>
      <c r="B40" s="15"/>
      <c r="C40" s="11"/>
      <c r="D40" s="7" t="s">
        <v>30</v>
      </c>
      <c r="E40" s="42" t="s">
        <v>57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42</v>
      </c>
      <c r="L40" s="43"/>
    </row>
    <row r="41" spans="1:12" ht="14.5" x14ac:dyDescent="0.35">
      <c r="A41" s="14"/>
      <c r="B41" s="15"/>
      <c r="C41" s="11"/>
      <c r="D41" s="7" t="s">
        <v>31</v>
      </c>
      <c r="E41" s="42" t="s">
        <v>50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4.5" x14ac:dyDescent="0.35">
      <c r="A42" s="14"/>
      <c r="B42" s="15"/>
      <c r="C42" s="11"/>
      <c r="D42" s="7" t="s">
        <v>32</v>
      </c>
      <c r="E42" s="42" t="s">
        <v>51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4.5" x14ac:dyDescent="0.3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5" x14ac:dyDescent="0.3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5" x14ac:dyDescent="0.3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19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1290</v>
      </c>
      <c r="G46" s="32">
        <f t="shared" ref="G46" si="10">G35+G45</f>
        <v>48.559999999999995</v>
      </c>
      <c r="H46" s="32">
        <f t="shared" ref="H46" si="11">H35+H45</f>
        <v>33.43</v>
      </c>
      <c r="I46" s="32">
        <f t="shared" ref="I46" si="12">I35+I45</f>
        <v>201.43</v>
      </c>
      <c r="J46" s="32">
        <f t="shared" ref="J46:L46" si="13">J35+J45</f>
        <v>1281</v>
      </c>
      <c r="K46" s="32"/>
      <c r="L46" s="32">
        <f t="shared" si="13"/>
        <v>0</v>
      </c>
    </row>
    <row r="47" spans="1:12" ht="14.5" x14ac:dyDescent="0.35">
      <c r="A47" s="20">
        <v>1</v>
      </c>
      <c r="B47" s="21">
        <v>3</v>
      </c>
      <c r="C47" s="22" t="s">
        <v>20</v>
      </c>
      <c r="D47" s="5" t="s">
        <v>21</v>
      </c>
      <c r="E47" s="42" t="s">
        <v>59</v>
      </c>
      <c r="F47" s="43">
        <v>90</v>
      </c>
      <c r="G47" s="43">
        <v>9.19</v>
      </c>
      <c r="H47" s="43">
        <v>10.73</v>
      </c>
      <c r="I47" s="43">
        <v>7.7</v>
      </c>
      <c r="J47" s="43">
        <v>136</v>
      </c>
      <c r="K47" s="44" t="s">
        <v>42</v>
      </c>
      <c r="L47" s="40"/>
    </row>
    <row r="48" spans="1:12" ht="14.5" x14ac:dyDescent="0.35">
      <c r="A48" s="23"/>
      <c r="B48" s="15"/>
      <c r="C48" s="11"/>
      <c r="D48" s="6" t="s">
        <v>21</v>
      </c>
      <c r="E48" s="42" t="s">
        <v>60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42</v>
      </c>
      <c r="L48" s="43"/>
    </row>
    <row r="49" spans="1:12" ht="14.5" x14ac:dyDescent="0.35">
      <c r="A49" s="23"/>
      <c r="B49" s="15"/>
      <c r="C49" s="11"/>
      <c r="D49" s="7" t="s">
        <v>22</v>
      </c>
      <c r="E49" s="42" t="s">
        <v>61</v>
      </c>
      <c r="F49" s="43">
        <v>200</v>
      </c>
      <c r="G49" s="43"/>
      <c r="H49" s="43"/>
      <c r="I49" s="43">
        <v>18</v>
      </c>
      <c r="J49" s="43">
        <v>113</v>
      </c>
      <c r="K49" s="44" t="s">
        <v>42</v>
      </c>
      <c r="L49" s="43"/>
    </row>
    <row r="50" spans="1:12" ht="14.5" x14ac:dyDescent="0.35">
      <c r="A50" s="23"/>
      <c r="B50" s="15"/>
      <c r="C50" s="11"/>
      <c r="D50" s="7" t="s">
        <v>23</v>
      </c>
      <c r="E50" s="42" t="s">
        <v>50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4.5" x14ac:dyDescent="0.3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f>SUM(L47:L54)</f>
        <v>0</v>
      </c>
    </row>
    <row r="56" spans="1:12" ht="14.5" x14ac:dyDescent="0.3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27</v>
      </c>
      <c r="E57" s="42" t="s">
        <v>62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42</v>
      </c>
      <c r="L57" s="43"/>
    </row>
    <row r="58" spans="1:12" ht="14.5" x14ac:dyDescent="0.35">
      <c r="A58" s="23"/>
      <c r="B58" s="15"/>
      <c r="C58" s="11"/>
      <c r="D58" s="7" t="s">
        <v>28</v>
      </c>
      <c r="E58" s="42" t="s">
        <v>59</v>
      </c>
      <c r="F58" s="43">
        <v>90</v>
      </c>
      <c r="G58" s="43">
        <v>9.19</v>
      </c>
      <c r="H58" s="43">
        <v>10.73</v>
      </c>
      <c r="I58" s="43">
        <v>7.7</v>
      </c>
      <c r="J58" s="43">
        <v>136</v>
      </c>
      <c r="K58" s="44" t="s">
        <v>42</v>
      </c>
      <c r="L58" s="43"/>
    </row>
    <row r="59" spans="1:12" ht="14.5" x14ac:dyDescent="0.35">
      <c r="A59" s="23"/>
      <c r="B59" s="15"/>
      <c r="C59" s="11"/>
      <c r="D59" s="7" t="s">
        <v>29</v>
      </c>
      <c r="E59" s="42" t="s">
        <v>60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42</v>
      </c>
      <c r="L59" s="43"/>
    </row>
    <row r="60" spans="1:12" ht="14.5" x14ac:dyDescent="0.35">
      <c r="A60" s="23"/>
      <c r="B60" s="15"/>
      <c r="C60" s="11"/>
      <c r="D60" s="7" t="s">
        <v>30</v>
      </c>
      <c r="E60" s="42" t="s">
        <v>61</v>
      </c>
      <c r="F60" s="43">
        <v>200</v>
      </c>
      <c r="G60" s="43"/>
      <c r="H60" s="43"/>
      <c r="I60" s="43">
        <v>18</v>
      </c>
      <c r="J60" s="43">
        <v>113</v>
      </c>
      <c r="K60" s="44" t="s">
        <v>42</v>
      </c>
      <c r="L60" s="43"/>
    </row>
    <row r="61" spans="1:12" ht="14.5" x14ac:dyDescent="0.35">
      <c r="A61" s="23"/>
      <c r="B61" s="15"/>
      <c r="C61" s="11"/>
      <c r="D61" s="7" t="s">
        <v>31</v>
      </c>
      <c r="E61" s="42" t="s">
        <v>50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4.5" x14ac:dyDescent="0.35">
      <c r="A62" s="23"/>
      <c r="B62" s="15"/>
      <c r="C62" s="11"/>
      <c r="D62" s="7" t="s">
        <v>32</v>
      </c>
      <c r="E62" s="42" t="s">
        <v>51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4.5" x14ac:dyDescent="0.3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25.709999999999997</v>
      </c>
      <c r="H65" s="19">
        <f t="shared" ref="H65" si="15">SUM(H56:H64)</f>
        <v>22.5</v>
      </c>
      <c r="I65" s="19">
        <f t="shared" ref="I65" si="16">SUM(I56:I64)</f>
        <v>107.75999999999999</v>
      </c>
      <c r="J65" s="19">
        <f t="shared" ref="J65:L65" si="17">SUM(J56:J64)</f>
        <v>718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1220</v>
      </c>
      <c r="G66" s="32">
        <f t="shared" ref="G66" si="18">G55+G65</f>
        <v>41.65</v>
      </c>
      <c r="H66" s="32">
        <f t="shared" ref="H66" si="19">H55+H65</f>
        <v>41.25</v>
      </c>
      <c r="I66" s="32">
        <f t="shared" ref="I66" si="20">I55+I65</f>
        <v>177.89999999999998</v>
      </c>
      <c r="J66" s="32">
        <f t="shared" ref="J66:L66" si="21">J55+J65</f>
        <v>1211</v>
      </c>
      <c r="K66" s="32"/>
      <c r="L66" s="32">
        <f t="shared" si="21"/>
        <v>0</v>
      </c>
    </row>
    <row r="67" spans="1:12" ht="14.5" x14ac:dyDescent="0.35">
      <c r="A67" s="20">
        <v>1</v>
      </c>
      <c r="B67" s="21">
        <v>4</v>
      </c>
      <c r="C67" s="22" t="s">
        <v>20</v>
      </c>
      <c r="D67" s="5" t="s">
        <v>21</v>
      </c>
      <c r="E67" s="39" t="s">
        <v>63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4.5" x14ac:dyDescent="0.3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7" t="s">
        <v>22</v>
      </c>
      <c r="E69" s="42" t="s">
        <v>46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4.5" x14ac:dyDescent="0.35">
      <c r="A70" s="23"/>
      <c r="B70" s="15"/>
      <c r="C70" s="11"/>
      <c r="D70" s="11" t="s">
        <v>65</v>
      </c>
      <c r="E70" s="42" t="s">
        <v>64</v>
      </c>
      <c r="F70" s="43">
        <v>100</v>
      </c>
      <c r="G70" s="43">
        <v>8.8000000000000007</v>
      </c>
      <c r="H70" s="43">
        <v>2.2000000000000002</v>
      </c>
      <c r="I70" s="43">
        <v>50.3</v>
      </c>
      <c r="J70" s="43">
        <v>128</v>
      </c>
      <c r="K70" s="44">
        <v>779</v>
      </c>
      <c r="L70" s="43"/>
    </row>
    <row r="71" spans="1:12" ht="14.5" x14ac:dyDescent="0.3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4.5" x14ac:dyDescent="0.3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27</v>
      </c>
      <c r="E77" s="42" t="s">
        <v>66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4.5" x14ac:dyDescent="0.35">
      <c r="A78" s="23"/>
      <c r="B78" s="15"/>
      <c r="C78" s="11"/>
      <c r="D78" s="7" t="s">
        <v>28</v>
      </c>
      <c r="E78" s="42" t="s">
        <v>67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42</v>
      </c>
      <c r="L78" s="43"/>
    </row>
    <row r="79" spans="1:12" ht="14.5" x14ac:dyDescent="0.3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7" t="s">
        <v>30</v>
      </c>
      <c r="E80" s="42" t="s">
        <v>57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42</v>
      </c>
      <c r="L80" s="43"/>
    </row>
    <row r="81" spans="1:12" ht="14.5" x14ac:dyDescent="0.35">
      <c r="A81" s="23"/>
      <c r="B81" s="15"/>
      <c r="C81" s="11"/>
      <c r="D81" s="7" t="s">
        <v>31</v>
      </c>
      <c r="E81" s="42" t="s">
        <v>50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4.5" x14ac:dyDescent="0.35">
      <c r="A82" s="23"/>
      <c r="B82" s="15"/>
      <c r="C82" s="11"/>
      <c r="D82" s="7" t="s">
        <v>32</v>
      </c>
      <c r="E82" s="42" t="s">
        <v>51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0</v>
      </c>
    </row>
    <row r="87" spans="1:12" ht="14.5" x14ac:dyDescent="0.35">
      <c r="A87" s="20">
        <v>1</v>
      </c>
      <c r="B87" s="21">
        <v>5</v>
      </c>
      <c r="C87" s="22" t="s">
        <v>20</v>
      </c>
      <c r="D87" s="5" t="s">
        <v>21</v>
      </c>
      <c r="E87" s="39" t="s">
        <v>68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/>
    </row>
    <row r="88" spans="1:12" ht="14.5" x14ac:dyDescent="0.35">
      <c r="A88" s="23"/>
      <c r="B88" s="15"/>
      <c r="C88" s="11"/>
      <c r="D88" s="6" t="s">
        <v>21</v>
      </c>
      <c r="E88" s="42" t="s">
        <v>69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4.5" x14ac:dyDescent="0.35">
      <c r="A89" s="23"/>
      <c r="B89" s="15"/>
      <c r="C89" s="11"/>
      <c r="D89" s="7" t="s">
        <v>22</v>
      </c>
      <c r="E89" s="42" t="s">
        <v>46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4.5" x14ac:dyDescent="0.35">
      <c r="A90" s="23"/>
      <c r="B90" s="15"/>
      <c r="C90" s="11"/>
      <c r="D90" s="7" t="s">
        <v>23</v>
      </c>
      <c r="E90" s="42" t="s">
        <v>50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4.5" x14ac:dyDescent="0.3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0</v>
      </c>
    </row>
    <row r="96" spans="1:12" ht="14.5" x14ac:dyDescent="0.3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thickBot="1" x14ac:dyDescent="0.4">
      <c r="A97" s="23"/>
      <c r="B97" s="15"/>
      <c r="C97" s="11"/>
      <c r="D97" s="7" t="s">
        <v>27</v>
      </c>
      <c r="E97" s="42" t="s">
        <v>70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4.5" x14ac:dyDescent="0.35">
      <c r="A98" s="23"/>
      <c r="B98" s="15"/>
      <c r="C98" s="11"/>
      <c r="D98" s="7" t="s">
        <v>28</v>
      </c>
      <c r="E98" s="42" t="s">
        <v>68</v>
      </c>
      <c r="F98" s="43">
        <v>90</v>
      </c>
      <c r="G98" s="40">
        <v>10.199999999999999</v>
      </c>
      <c r="H98" s="40">
        <v>9.51</v>
      </c>
      <c r="I98" s="40">
        <v>11.88</v>
      </c>
      <c r="J98" s="40">
        <v>177</v>
      </c>
      <c r="K98" s="44">
        <v>451</v>
      </c>
      <c r="L98" s="43"/>
    </row>
    <row r="99" spans="1:12" ht="14.5" x14ac:dyDescent="0.35">
      <c r="A99" s="23"/>
      <c r="B99" s="15"/>
      <c r="C99" s="11"/>
      <c r="D99" s="7" t="s">
        <v>29</v>
      </c>
      <c r="E99" s="42" t="s">
        <v>69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4.5" x14ac:dyDescent="0.35">
      <c r="A100" s="23"/>
      <c r="B100" s="15"/>
      <c r="C100" s="11"/>
      <c r="D100" s="7" t="s">
        <v>30</v>
      </c>
      <c r="E100" s="42" t="s">
        <v>52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4.5" x14ac:dyDescent="0.35">
      <c r="A101" s="23"/>
      <c r="B101" s="15"/>
      <c r="C101" s="11"/>
      <c r="D101" s="7" t="s">
        <v>31</v>
      </c>
      <c r="E101" s="42" t="s">
        <v>50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4.5" x14ac:dyDescent="0.35">
      <c r="A102" s="23"/>
      <c r="B102" s="15"/>
      <c r="C102" s="11"/>
      <c r="D102" s="7" t="s">
        <v>32</v>
      </c>
      <c r="E102" s="42" t="s">
        <v>51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19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0</v>
      </c>
    </row>
    <row r="107" spans="1:12" ht="14.5" x14ac:dyDescent="0.35">
      <c r="A107" s="20">
        <v>2</v>
      </c>
      <c r="B107" s="21">
        <v>1</v>
      </c>
      <c r="C107" s="22" t="s">
        <v>20</v>
      </c>
      <c r="D107" s="5" t="s">
        <v>21</v>
      </c>
      <c r="E107" s="42" t="s">
        <v>71</v>
      </c>
      <c r="F107" s="43">
        <v>90</v>
      </c>
      <c r="G107" s="43">
        <v>12.51</v>
      </c>
      <c r="H107" s="43">
        <v>19.8</v>
      </c>
      <c r="I107" s="43">
        <v>3.6</v>
      </c>
      <c r="J107" s="43">
        <v>130</v>
      </c>
      <c r="K107" s="44">
        <v>433</v>
      </c>
      <c r="L107" s="40"/>
    </row>
    <row r="108" spans="1:12" ht="14.5" x14ac:dyDescent="0.35">
      <c r="A108" s="23"/>
      <c r="B108" s="15"/>
      <c r="C108" s="11"/>
      <c r="D108" s="6" t="s">
        <v>21</v>
      </c>
      <c r="E108" s="42" t="s">
        <v>54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4.5" x14ac:dyDescent="0.35">
      <c r="A109" s="23"/>
      <c r="B109" s="15"/>
      <c r="C109" s="11"/>
      <c r="D109" s="7" t="s">
        <v>22</v>
      </c>
      <c r="E109" s="42" t="s">
        <v>57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42</v>
      </c>
      <c r="L109" s="43"/>
    </row>
    <row r="110" spans="1:12" ht="14.5" x14ac:dyDescent="0.35">
      <c r="A110" s="23"/>
      <c r="B110" s="15"/>
      <c r="C110" s="11"/>
      <c r="D110" s="7" t="s">
        <v>23</v>
      </c>
      <c r="E110" s="42" t="s">
        <v>50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4.5" x14ac:dyDescent="0.3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4.5" x14ac:dyDescent="0.3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27</v>
      </c>
      <c r="E117" s="42" t="s">
        <v>72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4.5" x14ac:dyDescent="0.35">
      <c r="A118" s="23"/>
      <c r="B118" s="15"/>
      <c r="C118" s="11"/>
      <c r="D118" s="7" t="s">
        <v>28</v>
      </c>
      <c r="E118" s="42" t="s">
        <v>71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4.5" x14ac:dyDescent="0.35">
      <c r="A119" s="23"/>
      <c r="B119" s="15"/>
      <c r="C119" s="11"/>
      <c r="D119" s="7" t="s">
        <v>29</v>
      </c>
      <c r="E119" s="42" t="s">
        <v>54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4.5" x14ac:dyDescent="0.35">
      <c r="A120" s="23"/>
      <c r="B120" s="15"/>
      <c r="C120" s="11"/>
      <c r="D120" s="7" t="s">
        <v>30</v>
      </c>
      <c r="E120" s="42" t="s">
        <v>57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42</v>
      </c>
      <c r="L120" s="43"/>
    </row>
    <row r="121" spans="1:12" ht="14.5" x14ac:dyDescent="0.35">
      <c r="A121" s="23"/>
      <c r="B121" s="15"/>
      <c r="C121" s="11"/>
      <c r="D121" s="7" t="s">
        <v>31</v>
      </c>
      <c r="E121" s="42" t="s">
        <v>50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4.5" x14ac:dyDescent="0.35">
      <c r="A122" s="23"/>
      <c r="B122" s="15"/>
      <c r="C122" s="11"/>
      <c r="D122" s="7" t="s">
        <v>32</v>
      </c>
      <c r="E122" s="42" t="s">
        <v>51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0</v>
      </c>
    </row>
    <row r="127" spans="1:12" ht="14.5" x14ac:dyDescent="0.35">
      <c r="A127" s="14">
        <v>2</v>
      </c>
      <c r="B127" s="15">
        <v>2</v>
      </c>
      <c r="C127" s="22" t="s">
        <v>20</v>
      </c>
      <c r="D127" s="5" t="s">
        <v>21</v>
      </c>
      <c r="E127" s="39" t="s">
        <v>73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4" t="s">
        <v>42</v>
      </c>
      <c r="L127" s="40"/>
    </row>
    <row r="128" spans="1:12" ht="14.5" x14ac:dyDescent="0.3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22</v>
      </c>
      <c r="E129" s="42" t="s">
        <v>74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42</v>
      </c>
      <c r="L129" s="43"/>
    </row>
    <row r="130" spans="1:12" ht="14.5" x14ac:dyDescent="0.35">
      <c r="A130" s="14"/>
      <c r="B130" s="15"/>
      <c r="C130" s="11"/>
      <c r="D130" s="7" t="s">
        <v>23</v>
      </c>
      <c r="E130" s="42" t="s">
        <v>50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4.5" x14ac:dyDescent="0.3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0</v>
      </c>
    </row>
    <row r="136" spans="1:12" ht="14.5" x14ac:dyDescent="0.3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thickBot="1" x14ac:dyDescent="0.4">
      <c r="A137" s="14"/>
      <c r="B137" s="15"/>
      <c r="C137" s="11"/>
      <c r="D137" s="7" t="s">
        <v>27</v>
      </c>
      <c r="E137" s="42" t="s">
        <v>75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4.5" x14ac:dyDescent="0.35">
      <c r="A138" s="14"/>
      <c r="B138" s="15"/>
      <c r="C138" s="11"/>
      <c r="D138" s="7" t="s">
        <v>28</v>
      </c>
      <c r="E138" s="39" t="s">
        <v>73</v>
      </c>
      <c r="F138" s="40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42</v>
      </c>
      <c r="L138" s="43"/>
    </row>
    <row r="139" spans="1:12" ht="14.5" x14ac:dyDescent="0.3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14"/>
      <c r="B140" s="15"/>
      <c r="C140" s="11"/>
      <c r="D140" s="7" t="s">
        <v>30</v>
      </c>
      <c r="E140" s="42" t="s">
        <v>74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42</v>
      </c>
      <c r="L140" s="43"/>
    </row>
    <row r="141" spans="1:12" ht="14.5" x14ac:dyDescent="0.35">
      <c r="A141" s="14"/>
      <c r="B141" s="15"/>
      <c r="C141" s="11"/>
      <c r="D141" s="7" t="s">
        <v>31</v>
      </c>
      <c r="E141" s="42" t="s">
        <v>50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4.5" x14ac:dyDescent="0.35">
      <c r="A142" s="14"/>
      <c r="B142" s="15"/>
      <c r="C142" s="11"/>
      <c r="D142" s="7" t="s">
        <v>32</v>
      </c>
      <c r="E142" s="42" t="s">
        <v>51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4.5" x14ac:dyDescent="0.3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0</v>
      </c>
    </row>
    <row r="146" spans="1:12" ht="14.5" x14ac:dyDescent="0.2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1200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0</v>
      </c>
    </row>
    <row r="147" spans="1:12" ht="14.5" x14ac:dyDescent="0.35">
      <c r="A147" s="20">
        <v>2</v>
      </c>
      <c r="B147" s="21">
        <v>3</v>
      </c>
      <c r="C147" s="22" t="s">
        <v>20</v>
      </c>
      <c r="D147" s="5" t="s">
        <v>21</v>
      </c>
      <c r="E147" s="39" t="s">
        <v>44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47</v>
      </c>
      <c r="L147" s="40"/>
    </row>
    <row r="148" spans="1:12" ht="14.5" x14ac:dyDescent="0.3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thickBot="1" x14ac:dyDescent="0.4">
      <c r="A149" s="23"/>
      <c r="B149" s="15"/>
      <c r="C149" s="11"/>
      <c r="D149" s="7" t="s">
        <v>22</v>
      </c>
      <c r="E149" s="42" t="s">
        <v>46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35">
      <c r="A150" s="23"/>
      <c r="B150" s="15"/>
      <c r="C150" s="11"/>
      <c r="D150" s="5" t="s">
        <v>76</v>
      </c>
      <c r="E150" s="42" t="s">
        <v>77</v>
      </c>
      <c r="F150" s="43">
        <v>90</v>
      </c>
      <c r="G150" s="43">
        <v>2.5</v>
      </c>
      <c r="H150" s="43">
        <v>0.3</v>
      </c>
      <c r="I150" s="43">
        <v>17</v>
      </c>
      <c r="J150" s="43">
        <v>80</v>
      </c>
      <c r="K150" s="44"/>
      <c r="L150" s="43"/>
    </row>
    <row r="151" spans="1:12" ht="14.5" x14ac:dyDescent="0.35">
      <c r="A151" s="23"/>
      <c r="B151" s="15"/>
      <c r="C151" s="11"/>
      <c r="D151" s="11" t="s">
        <v>65</v>
      </c>
      <c r="E151" s="42" t="s">
        <v>78</v>
      </c>
      <c r="F151" s="43">
        <v>50</v>
      </c>
      <c r="G151" s="43">
        <v>3.51</v>
      </c>
      <c r="H151" s="43">
        <v>5.77</v>
      </c>
      <c r="I151" s="43">
        <v>25.79</v>
      </c>
      <c r="J151" s="43">
        <v>160</v>
      </c>
      <c r="K151" s="44" t="s">
        <v>42</v>
      </c>
      <c r="L151" s="43"/>
    </row>
    <row r="152" spans="1:12" ht="14.5" x14ac:dyDescent="0.3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13.950000000000001</v>
      </c>
      <c r="H155" s="19">
        <f t="shared" si="62"/>
        <v>13.45</v>
      </c>
      <c r="I155" s="19">
        <f t="shared" si="62"/>
        <v>78.52000000000001</v>
      </c>
      <c r="J155" s="19">
        <f t="shared" si="62"/>
        <v>564</v>
      </c>
      <c r="K155" s="25"/>
      <c r="L155" s="19">
        <f t="shared" ref="L155" si="63">SUM(L147:L154)</f>
        <v>0</v>
      </c>
    </row>
    <row r="156" spans="1:12" ht="14.5" x14ac:dyDescent="0.3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7" t="s">
        <v>27</v>
      </c>
      <c r="E157" s="62" t="s">
        <v>80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42</v>
      </c>
      <c r="L157" s="43"/>
    </row>
    <row r="158" spans="1:12" ht="14.5" x14ac:dyDescent="0.35">
      <c r="A158" s="23"/>
      <c r="B158" s="15"/>
      <c r="C158" s="11"/>
      <c r="D158" s="7" t="s">
        <v>28</v>
      </c>
      <c r="E158" s="42" t="s">
        <v>79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42</v>
      </c>
      <c r="L158" s="43"/>
    </row>
    <row r="159" spans="1:12" ht="14.5" x14ac:dyDescent="0.3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30</v>
      </c>
      <c r="E160" s="42" t="s">
        <v>52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4.5" x14ac:dyDescent="0.35">
      <c r="A161" s="23"/>
      <c r="B161" s="15"/>
      <c r="C161" s="11"/>
      <c r="D161" s="7" t="s">
        <v>31</v>
      </c>
      <c r="E161" s="42" t="s">
        <v>50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4.5" x14ac:dyDescent="0.35">
      <c r="A162" s="23"/>
      <c r="B162" s="15"/>
      <c r="C162" s="11"/>
      <c r="D162" s="7" t="s">
        <v>32</v>
      </c>
      <c r="E162" s="42" t="s">
        <v>51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0</v>
      </c>
    </row>
    <row r="166" spans="1:12" ht="14.5" x14ac:dyDescent="0.2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1220</v>
      </c>
      <c r="G166" s="32">
        <f t="shared" ref="G166" si="66">G155+G165</f>
        <v>44.85</v>
      </c>
      <c r="H166" s="32">
        <f t="shared" ref="H166" si="67">H155+H165</f>
        <v>33.14</v>
      </c>
      <c r="I166" s="32">
        <f t="shared" ref="I166" si="68">I155+I165</f>
        <v>176.23000000000002</v>
      </c>
      <c r="J166" s="32">
        <f t="shared" ref="J166:L166" si="69">J155+J165</f>
        <v>1309</v>
      </c>
      <c r="K166" s="32"/>
      <c r="L166" s="32">
        <f t="shared" si="69"/>
        <v>0</v>
      </c>
    </row>
    <row r="167" spans="1:12" ht="14.5" x14ac:dyDescent="0.35">
      <c r="A167" s="20">
        <v>2</v>
      </c>
      <c r="B167" s="21">
        <v>4</v>
      </c>
      <c r="C167" s="22" t="s">
        <v>20</v>
      </c>
      <c r="D167" s="5" t="s">
        <v>21</v>
      </c>
      <c r="E167" s="39" t="s">
        <v>81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/>
    </row>
    <row r="168" spans="1:12" ht="14.5" x14ac:dyDescent="0.35">
      <c r="A168" s="23"/>
      <c r="B168" s="15"/>
      <c r="C168" s="11"/>
      <c r="D168" s="6" t="s">
        <v>21</v>
      </c>
      <c r="E168" s="42" t="s">
        <v>82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4.5" x14ac:dyDescent="0.35">
      <c r="A169" s="23"/>
      <c r="B169" s="15"/>
      <c r="C169" s="11"/>
      <c r="D169" s="7" t="s">
        <v>22</v>
      </c>
      <c r="E169" s="42" t="s">
        <v>57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42</v>
      </c>
      <c r="L169" s="43"/>
    </row>
    <row r="170" spans="1:12" ht="14.5" x14ac:dyDescent="0.35">
      <c r="A170" s="23"/>
      <c r="B170" s="15"/>
      <c r="C170" s="11"/>
      <c r="D170" s="7" t="s">
        <v>23</v>
      </c>
      <c r="E170" s="42" t="s">
        <v>50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4.5" x14ac:dyDescent="0.3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73.8</v>
      </c>
      <c r="J175" s="19">
        <f t="shared" si="70"/>
        <v>521</v>
      </c>
      <c r="K175" s="25"/>
      <c r="L175" s="19">
        <f t="shared" ref="L175" si="71">SUM(L167:L174)</f>
        <v>0</v>
      </c>
    </row>
    <row r="176" spans="1:12" ht="14.5" x14ac:dyDescent="0.3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thickBot="1" x14ac:dyDescent="0.4">
      <c r="A177" s="23"/>
      <c r="B177" s="15"/>
      <c r="C177" s="11"/>
      <c r="D177" s="7" t="s">
        <v>27</v>
      </c>
      <c r="E177" s="42" t="s">
        <v>83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/>
    </row>
    <row r="178" spans="1:12" ht="14.5" x14ac:dyDescent="0.35">
      <c r="A178" s="23"/>
      <c r="B178" s="15"/>
      <c r="C178" s="11"/>
      <c r="D178" s="7" t="s">
        <v>28</v>
      </c>
      <c r="E178" s="39" t="s">
        <v>81</v>
      </c>
      <c r="F178" s="40">
        <v>90</v>
      </c>
      <c r="G178" s="40">
        <v>9.06</v>
      </c>
      <c r="H178" s="40">
        <v>10.74</v>
      </c>
      <c r="I178" s="40">
        <v>9.35</v>
      </c>
      <c r="J178" s="40">
        <v>173</v>
      </c>
      <c r="K178" s="41">
        <v>103</v>
      </c>
      <c r="L178" s="43"/>
    </row>
    <row r="179" spans="1:12" ht="14.5" x14ac:dyDescent="0.35">
      <c r="A179" s="23"/>
      <c r="B179" s="15"/>
      <c r="C179" s="11"/>
      <c r="D179" s="7" t="s">
        <v>29</v>
      </c>
      <c r="E179" s="42" t="s">
        <v>82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4.5" x14ac:dyDescent="0.35">
      <c r="A180" s="23"/>
      <c r="B180" s="15"/>
      <c r="C180" s="11"/>
      <c r="D180" s="7" t="s">
        <v>30</v>
      </c>
      <c r="E180" s="42" t="s">
        <v>57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42</v>
      </c>
      <c r="L180" s="43"/>
    </row>
    <row r="181" spans="1:12" ht="14.5" x14ac:dyDescent="0.35">
      <c r="A181" s="23"/>
      <c r="B181" s="15"/>
      <c r="C181" s="11"/>
      <c r="D181" s="7" t="s">
        <v>31</v>
      </c>
      <c r="E181" s="42" t="s">
        <v>50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4.5" x14ac:dyDescent="0.35">
      <c r="A182" s="23"/>
      <c r="B182" s="15"/>
      <c r="C182" s="11"/>
      <c r="D182" s="7" t="s">
        <v>32</v>
      </c>
      <c r="E182" s="42" t="s">
        <v>51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f t="shared" si="72"/>
        <v>113.5</v>
      </c>
      <c r="J185" s="19">
        <f t="shared" si="72"/>
        <v>711</v>
      </c>
      <c r="K185" s="25"/>
      <c r="L185" s="19">
        <f t="shared" ref="L185" si="73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187.3</v>
      </c>
      <c r="J186" s="32">
        <f t="shared" ref="J186:L186" si="77">J175+J185</f>
        <v>1232</v>
      </c>
      <c r="K186" s="32"/>
      <c r="L186" s="32">
        <f t="shared" si="77"/>
        <v>0</v>
      </c>
    </row>
    <row r="187" spans="1:12" ht="14.5" x14ac:dyDescent="0.35">
      <c r="A187" s="20">
        <v>2</v>
      </c>
      <c r="B187" s="21">
        <v>5</v>
      </c>
      <c r="C187" s="22" t="s">
        <v>20</v>
      </c>
      <c r="D187" s="5" t="s">
        <v>21</v>
      </c>
      <c r="E187" s="39" t="s">
        <v>85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4" t="s">
        <v>42</v>
      </c>
      <c r="L187" s="40"/>
    </row>
    <row r="188" spans="1:12" ht="14.5" x14ac:dyDescent="0.3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22</v>
      </c>
      <c r="E189" s="42" t="s">
        <v>52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5" x14ac:dyDescent="0.35">
      <c r="A190" s="23"/>
      <c r="B190" s="15"/>
      <c r="C190" s="11"/>
      <c r="D190" s="11" t="s">
        <v>65</v>
      </c>
      <c r="E190" s="42" t="s">
        <v>64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>
        <v>779</v>
      </c>
      <c r="L190" s="43"/>
    </row>
    <row r="191" spans="1:12" ht="14.5" x14ac:dyDescent="0.3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4.5" x14ac:dyDescent="0.3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7" t="s">
        <v>27</v>
      </c>
      <c r="E197" s="42" t="s">
        <v>48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4.5" x14ac:dyDescent="0.35">
      <c r="A198" s="23"/>
      <c r="B198" s="15"/>
      <c r="C198" s="11"/>
      <c r="D198" s="7" t="s">
        <v>28</v>
      </c>
      <c r="E198" s="42" t="s">
        <v>84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42</v>
      </c>
      <c r="L198" s="43"/>
    </row>
    <row r="199" spans="1:12" ht="14.5" x14ac:dyDescent="0.3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30</v>
      </c>
      <c r="E200" s="42" t="s">
        <v>46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4.5" x14ac:dyDescent="0.35">
      <c r="A201" s="23"/>
      <c r="B201" s="15"/>
      <c r="C201" s="11"/>
      <c r="D201" s="7" t="s">
        <v>31</v>
      </c>
      <c r="E201" s="42" t="s">
        <v>50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4.5" x14ac:dyDescent="0.35">
      <c r="A202" s="23"/>
      <c r="B202" s="15"/>
      <c r="C202" s="11"/>
      <c r="D202" s="7" t="s">
        <v>32</v>
      </c>
      <c r="E202" s="42" t="s">
        <v>51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4.5" x14ac:dyDescent="0.3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5" x14ac:dyDescent="0.3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0</v>
      </c>
    </row>
    <row r="207" spans="1:12" ht="13.5" thickBot="1" x14ac:dyDescent="0.3">
      <c r="A207" s="27"/>
      <c r="B207" s="28"/>
      <c r="C207" s="59" t="s">
        <v>5</v>
      </c>
      <c r="D207" s="59"/>
      <c r="E207" s="59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46.286000000000001</v>
      </c>
      <c r="H207" s="34">
        <f>SUMIF($C:$C,"Итого за день:",H:H)/COUNTIFS($C:$C,"Итого за день:",H:H,"&gt;0")</f>
        <v>35.796999999999997</v>
      </c>
      <c r="I207" s="34">
        <f>SUMIF($C:$C,"Итого за день:",I:I)/COUNTIFS($C:$C,"Итого за день:",I:I,"&gt;0")</f>
        <v>203.91099999999997</v>
      </c>
      <c r="J207" s="34">
        <f>SUMIF($C:$C,"Итого за день:",J:J)/COUNTIFS($C:$C,"Итого за день:",J:J,"&gt;0")</f>
        <v>1273.5999999999999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2024-09-01T19:44:30Z</dcterms:modified>
</cp:coreProperties>
</file>